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ate1904="1"/>
  <mc:AlternateContent xmlns:mc="http://schemas.openxmlformats.org/markup-compatibility/2006">
    <mc:Choice Requires="x15">
      <x15ac:absPath xmlns:x15ac="http://schemas.microsoft.com/office/spreadsheetml/2010/11/ac" url="N:\NaturalHistory\Herbarium\HERB\FLASCollMgr\Labels\BEST\Specify version MASTER (Oct 2024)\"/>
    </mc:Choice>
  </mc:AlternateContent>
  <xr:revisionPtr revIDLastSave="0" documentId="13_ncr:1_{F3E285C2-E782-485E-8A7F-C7721E38E7DC}" xr6:coauthVersionLast="47" xr6:coauthVersionMax="47" xr10:uidLastSave="{00000000-0000-0000-0000-000000000000}"/>
  <bookViews>
    <workbookView xWindow="1260" yWindow="1440" windowWidth="23730" windowHeight="13980" tabRatio="369" xr2:uid="{00000000-000D-0000-FFFF-FFFF00000000}"/>
  </bookViews>
  <sheets>
    <sheet name="plant example" sheetId="10" r:id="rId1"/>
    <sheet name="fungus example" sheetId="13" r:id="rId2"/>
    <sheet name="explanation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13" l="1"/>
  <c r="O3" i="13"/>
  <c r="T2" i="13"/>
  <c r="O2" i="13"/>
  <c r="O3" i="10"/>
  <c r="O2" i="10"/>
  <c r="T3" i="10"/>
  <c r="T2" i="10"/>
</calcChain>
</file>

<file path=xl/sharedStrings.xml><?xml version="1.0" encoding="utf-8"?>
<sst xmlns="http://schemas.openxmlformats.org/spreadsheetml/2006/main" count="266" uniqueCount="155">
  <si>
    <t>Datum</t>
  </si>
  <si>
    <t>County</t>
    <phoneticPr fontId="3" type="noConversion"/>
  </si>
  <si>
    <t>Accuracy</t>
  </si>
  <si>
    <t>Elevation</t>
  </si>
  <si>
    <t>Title</t>
  </si>
  <si>
    <t>Habitat</t>
  </si>
  <si>
    <t>Footer</t>
  </si>
  <si>
    <t>UNIVERSITY OF FLORIDA HERBARIUM (FLAS)</t>
  </si>
  <si>
    <t>InfraAuth</t>
  </si>
  <si>
    <t>FLORA of FLORIDA</t>
  </si>
  <si>
    <t>Lat</t>
  </si>
  <si>
    <t>Long</t>
  </si>
  <si>
    <t>State</t>
  </si>
  <si>
    <t>Florida</t>
  </si>
  <si>
    <t>Notes</t>
  </si>
  <si>
    <t>SpAuthor</t>
  </si>
  <si>
    <t>Locality Name</t>
  </si>
  <si>
    <t>Collector Last Name1</t>
  </si>
  <si>
    <t>Collector Middle1</t>
  </si>
  <si>
    <t>Collector First Name1</t>
  </si>
  <si>
    <t>Determiner Last Name1</t>
  </si>
  <si>
    <t>Determiner Middle1</t>
  </si>
  <si>
    <t>Determiner First Name1</t>
  </si>
  <si>
    <t>Determination Date 1</t>
  </si>
  <si>
    <t>R.</t>
  </si>
  <si>
    <t>Start Date</t>
  </si>
  <si>
    <t>5455</t>
  </si>
  <si>
    <t>Accno</t>
  </si>
  <si>
    <t>Collector Number</t>
  </si>
  <si>
    <t>Genus1</t>
  </si>
  <si>
    <t>Species1</t>
  </si>
  <si>
    <t>Subspecies1</t>
  </si>
  <si>
    <t>Variety1</t>
  </si>
  <si>
    <t>theFamily</t>
  </si>
  <si>
    <t>LabelDate</t>
  </si>
  <si>
    <t>DetDateLabel</t>
  </si>
  <si>
    <t>subspORvar</t>
  </si>
  <si>
    <t>Sheet 1 of 2.</t>
  </si>
  <si>
    <t>Collector Middle2</t>
  </si>
  <si>
    <t>Collector Last Name2</t>
  </si>
  <si>
    <t>Country</t>
  </si>
  <si>
    <t>Collector First Name2</t>
  </si>
  <si>
    <t>Collector First Name3</t>
  </si>
  <si>
    <t>Collector Middle3</t>
  </si>
  <si>
    <t>Collector Last Name3</t>
  </si>
  <si>
    <t>Collector First Name4</t>
  </si>
  <si>
    <t>Collector Middle4</t>
  </si>
  <si>
    <t>Collector Last Name4</t>
  </si>
  <si>
    <t>Collector First Name5</t>
  </si>
  <si>
    <t>Collector Middle5</t>
  </si>
  <si>
    <t>Collector Last Name5</t>
  </si>
  <si>
    <t>Collector First Name6</t>
  </si>
  <si>
    <t>Collector Middle6</t>
  </si>
  <si>
    <t>Collector Last Name6</t>
  </si>
  <si>
    <t>Collector First Name7</t>
  </si>
  <si>
    <t>Collector Middle7</t>
  </si>
  <si>
    <t>Collector Last Name7</t>
  </si>
  <si>
    <t>Collector First Name8</t>
  </si>
  <si>
    <t>Collector Middle8</t>
  </si>
  <si>
    <t>Collector Last Name8</t>
  </si>
  <si>
    <t>USA</t>
  </si>
  <si>
    <t>Palm Beach County</t>
  </si>
  <si>
    <t>WGS_1984_Web_Mercator</t>
  </si>
  <si>
    <t>s.n.</t>
  </si>
  <si>
    <t>Lange</t>
  </si>
  <si>
    <t>Central slough.</t>
  </si>
  <si>
    <t>Melissa</t>
  </si>
  <si>
    <t>David</t>
  </si>
  <si>
    <t xml:space="preserve">The date fields have two columns. </t>
  </si>
  <si>
    <t>This spreadsheet is optimized to print labels in mail merge and to upload data into a database such as Specify.</t>
  </si>
  <si>
    <t>VERBENACEAE</t>
  </si>
  <si>
    <t>Lantana</t>
  </si>
  <si>
    <t>strigocamara</t>
  </si>
  <si>
    <t>R.W. Sanders</t>
  </si>
  <si>
    <t>Leyla</t>
  </si>
  <si>
    <t>M.</t>
  </si>
  <si>
    <t>Okaloacoochee Slough State Forest; 6.2 km E of FL 29, 0.6 km S of C-832.</t>
  </si>
  <si>
    <t>Hendry County</t>
  </si>
  <si>
    <t>Small</t>
  </si>
  <si>
    <t>floridana</t>
  </si>
  <si>
    <t>(Moldenke) R.W. Sanders</t>
  </si>
  <si>
    <t>depressa</t>
  </si>
  <si>
    <t>var.</t>
  </si>
  <si>
    <t>W.</t>
  </si>
  <si>
    <t>Hall</t>
  </si>
  <si>
    <t>Ruderal; along border of ditch bank in old field.</t>
  </si>
  <si>
    <t>To ca. 2 m high; corollas golden yellow.</t>
  </si>
  <si>
    <t>Leaves malodorous; corollas pink, yellow, or purple.</t>
  </si>
  <si>
    <t>Swanson</t>
  </si>
  <si>
    <t>Jason</t>
  </si>
  <si>
    <t>Hendrickson</t>
  </si>
  <si>
    <t>26.54258</t>
  </si>
  <si>
    <t>-81.39536</t>
  </si>
  <si>
    <t>Loxahatchee Slough Natural Area.</t>
  </si>
  <si>
    <t>Lisa</t>
  </si>
  <si>
    <t>Frida</t>
  </si>
  <si>
    <t>Simões</t>
  </si>
  <si>
    <t>https://www.inaturalist.org/observations/72037407</t>
  </si>
  <si>
    <t>PlantDescription</t>
  </si>
  <si>
    <t xml:space="preserve">Mail merge only grabs the unformatted text; any format in excel is not transferred (e.g. bold, superscript). </t>
  </si>
  <si>
    <t>Associated Taxa</t>
  </si>
  <si>
    <t>With Linaria carteri, Rhynchospora, and Taxodium.</t>
  </si>
  <si>
    <t>CollNo</t>
  </si>
  <si>
    <t>C1F</t>
  </si>
  <si>
    <t>C1M</t>
  </si>
  <si>
    <t>C1L</t>
  </si>
  <si>
    <t>C2F</t>
  </si>
  <si>
    <t>C2M</t>
  </si>
  <si>
    <t>C2L</t>
  </si>
  <si>
    <t>C3F</t>
  </si>
  <si>
    <t>C3M</t>
  </si>
  <si>
    <t>C3L</t>
  </si>
  <si>
    <t>C4F</t>
  </si>
  <si>
    <t>C4M</t>
  </si>
  <si>
    <t>C4L</t>
  </si>
  <si>
    <t>C5M</t>
  </si>
  <si>
    <t>C5L</t>
  </si>
  <si>
    <t>C6F</t>
  </si>
  <si>
    <t>C6M</t>
  </si>
  <si>
    <t>C6L</t>
  </si>
  <si>
    <t>C5F</t>
  </si>
  <si>
    <t>C7F</t>
  </si>
  <si>
    <t>C7M</t>
  </si>
  <si>
    <t>C7L</t>
  </si>
  <si>
    <t>C8F</t>
  </si>
  <si>
    <t>C8M</t>
  </si>
  <si>
    <t>C8L</t>
  </si>
  <si>
    <t>The collector name fields are abbreviated so that the template fits 6 labels per page.</t>
  </si>
  <si>
    <t>Below are the abbreviated columns, followed by the fully spelled out field which equates easily to our Specify database.</t>
  </si>
  <si>
    <t xml:space="preserve">The 2nd date column spells out the month, to avoid ambiguity with numeric months and days. </t>
  </si>
  <si>
    <t>PROOFREAD your labels. You can edit the word document while previewing the results of mail merge (you can also edit the spreadsheet, and use the 'update labels' option in Word).</t>
  </si>
  <si>
    <t>Underlined column headings are directly uploaded into our Specify database, while the others not underlined are only for labels.</t>
  </si>
  <si>
    <t>Elevation Units</t>
  </si>
  <si>
    <t>The 1st date column is for numeric entry, which works to upload to databases (e.g. MM-DD-YYYY)</t>
  </si>
  <si>
    <t>The 2nd date column uses a formula to convert from the 1st date column. The formula is like this TEXT(N3,"dd mmmm yyyy")</t>
  </si>
  <si>
    <t>FUNGA of FLORIDA</t>
  </si>
  <si>
    <t>Chloe</t>
  </si>
  <si>
    <t>C.</t>
  </si>
  <si>
    <t>Alexander</t>
  </si>
  <si>
    <t>Alan</t>
  </si>
  <si>
    <t>Franck</t>
  </si>
  <si>
    <t>https://www.inaturalist.org/observations/63350186</t>
  </si>
  <si>
    <t>Dagny Johnson State Park; along old county road, ca. 1 km SW of US 1.</t>
  </si>
  <si>
    <t>Monroe County</t>
  </si>
  <si>
    <t>Sporocarps numerous after weeks of wet weather; sporocarps pinkish orange above, grayish below, no bruising color change; pliable; tasteless, odor indistinct; stipe dark gray, connected to horizontal roots which appear to be dead.</t>
  </si>
  <si>
    <t>Rockland hammock with Coccoloba, Guettarda, Lysiloma, etc.; exposed limestone with little organic matter.</t>
  </si>
  <si>
    <t>Geodina</t>
  </si>
  <si>
    <t>guanacastensis</t>
  </si>
  <si>
    <t>Denison</t>
  </si>
  <si>
    <t>James</t>
  </si>
  <si>
    <t>L.</t>
  </si>
  <si>
    <t>Smitherson</t>
  </si>
  <si>
    <t>WYNNEACEAE</t>
  </si>
  <si>
    <t>Dagny Johnson State Park; along old county road, ca. 3.5 km SW of US 1 and 8 km N of Key Largo.</t>
  </si>
  <si>
    <t>5466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</si>
</sst>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 mmmm\ yyyy"/>
    <numFmt numFmtId="165" formatCode="mm/dd/yy;@"/>
    <numFmt numFmtId="166" formatCode="[$-409]d\-mmm\-yyyy;@"/>
  </numFmts>
  <fonts count="8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Verdana"/>
    </font>
    <font>
      <sz val="10"/>
      <color theme="1"/>
      <name val="Verdana"/>
      <family val="2"/>
    </font>
    <font>
      <b/>
      <u/>
      <sz val="1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1" applyAlignment="1">
      <alignment wrapText="1"/>
    </xf>
    <xf numFmtId="164" fontId="0" fillId="0" borderId="0" xfId="0" applyNumberFormat="1" applyAlignment="1">
      <alignment wrapText="1"/>
    </xf>
    <xf numFmtId="166" fontId="2" fillId="0" borderId="1" xfId="1" applyNumberFormat="1" applyBorder="1" applyAlignment="1">
      <alignment wrapText="1"/>
    </xf>
    <xf numFmtId="49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49" fontId="2" fillId="0" borderId="0" xfId="1" applyNumberFormat="1" applyAlignment="1">
      <alignment wrapText="1"/>
    </xf>
    <xf numFmtId="165" fontId="0" fillId="0" borderId="0" xfId="0" applyNumberFormat="1" applyAlignment="1">
      <alignment wrapText="1"/>
    </xf>
    <xf numFmtId="49" fontId="0" fillId="0" borderId="0" xfId="0" applyNumberFormat="1" applyAlignment="1">
      <alignment horizontal="left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166" fontId="2" fillId="0" borderId="0" xfId="1" applyNumberFormat="1" applyAlignment="1">
      <alignment wrapText="1"/>
    </xf>
    <xf numFmtId="49" fontId="2" fillId="0" borderId="0" xfId="0" applyNumberFormat="1" applyFont="1" applyAlignment="1">
      <alignment wrapText="1"/>
    </xf>
    <xf numFmtId="0" fontId="7" fillId="0" borderId="0" xfId="0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165" fontId="7" fillId="0" borderId="0" xfId="0" applyNumberFormat="1" applyFont="1" applyAlignment="1">
      <alignment horizontal="center" wrapText="1"/>
    </xf>
    <xf numFmtId="49" fontId="0" fillId="0" borderId="0" xfId="0" applyNumberFormat="1"/>
  </cellXfs>
  <cellStyles count="2">
    <cellStyle name="Normal" xfId="0" builtinId="0"/>
    <cellStyle name="Normal 2" xfId="1" xr:uid="{B38B2A0B-9C30-48B3-AF24-7149A50C045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7E372-F7CB-4FA0-AD5A-96CD51563697}">
  <dimension ref="A1:BE12"/>
  <sheetViews>
    <sheetView tabSelected="1" zoomScaleNormal="100" workbookViewId="0">
      <pane ySplit="1" topLeftCell="A2" activePane="bottomLeft" state="frozen"/>
      <selection pane="bottomLeft" activeCell="B17" sqref="B17"/>
    </sheetView>
  </sheetViews>
  <sheetFormatPr defaultColWidth="10.625" defaultRowHeight="12.75" x14ac:dyDescent="0.2"/>
  <cols>
    <col min="1" max="1" width="10.625" style="2"/>
    <col min="2" max="2" width="18.375" style="2" customWidth="1"/>
    <col min="3" max="3" width="14.125" style="2" customWidth="1"/>
    <col min="4" max="4" width="11.125" style="2" customWidth="1"/>
    <col min="5" max="5" width="13.75" style="2" customWidth="1"/>
    <col min="6" max="6" width="11.125" style="2" customWidth="1"/>
    <col min="7" max="7" width="12.75" style="2" customWidth="1"/>
    <col min="8" max="8" width="13.75" style="2" customWidth="1"/>
    <col min="9" max="13" width="11.125" style="2" customWidth="1"/>
    <col min="14" max="14" width="16.375" style="7" customWidth="1"/>
    <col min="15" max="15" width="16.5" style="7" customWidth="1"/>
    <col min="16" max="17" width="15.875" style="2" customWidth="1"/>
    <col min="18" max="18" width="20" style="2" customWidth="1"/>
    <col min="19" max="19" width="24.375" style="11" customWidth="1"/>
    <col min="20" max="20" width="28.5" style="5" customWidth="1"/>
    <col min="21" max="21" width="10.125" style="2" customWidth="1"/>
    <col min="22" max="22" width="11.125" style="2" customWidth="1"/>
    <col min="23" max="23" width="14.375" style="2" customWidth="1"/>
    <col min="24" max="24" width="31.25" style="2" customWidth="1"/>
    <col min="25" max="25" width="18.75" style="7" customWidth="1"/>
    <col min="26" max="26" width="18.125" style="7" customWidth="1"/>
    <col min="27" max="27" width="9.875" style="2" customWidth="1"/>
    <col min="28" max="29" width="7.125" style="2" customWidth="1"/>
    <col min="30" max="30" width="9.125" style="2" customWidth="1"/>
    <col min="31" max="31" width="20.125" style="2" customWidth="1"/>
    <col min="32" max="32" width="20.625" style="2" customWidth="1"/>
    <col min="33" max="35" width="10.125" style="2" customWidth="1"/>
    <col min="36" max="36" width="7.625" style="12" customWidth="1"/>
    <col min="37" max="38" width="10.125" style="2" customWidth="1"/>
    <col min="39" max="39" width="14.375" style="2" customWidth="1"/>
    <col min="40" max="16384" width="10.625" style="2"/>
  </cols>
  <sheetData>
    <row r="1" spans="1:57" s="13" customFormat="1" ht="42.75" customHeight="1" x14ac:dyDescent="0.2">
      <c r="A1" s="19" t="s">
        <v>27</v>
      </c>
      <c r="B1" s="13" t="s">
        <v>4</v>
      </c>
      <c r="C1" s="13" t="s">
        <v>33</v>
      </c>
      <c r="D1" s="19" t="s">
        <v>29</v>
      </c>
      <c r="E1" s="19" t="s">
        <v>30</v>
      </c>
      <c r="F1" s="13" t="s">
        <v>15</v>
      </c>
      <c r="G1" s="13" t="s">
        <v>36</v>
      </c>
      <c r="H1" s="19" t="s">
        <v>31</v>
      </c>
      <c r="I1" s="19" t="s">
        <v>32</v>
      </c>
      <c r="J1" s="13" t="s">
        <v>8</v>
      </c>
      <c r="K1" s="19" t="s">
        <v>22</v>
      </c>
      <c r="L1" s="19" t="s">
        <v>21</v>
      </c>
      <c r="M1" s="19" t="s">
        <v>20</v>
      </c>
      <c r="N1" s="20" t="s">
        <v>23</v>
      </c>
      <c r="O1" s="14" t="s">
        <v>35</v>
      </c>
      <c r="P1" s="19" t="s">
        <v>5</v>
      </c>
      <c r="Q1" s="19" t="s">
        <v>100</v>
      </c>
      <c r="R1" s="19" t="s">
        <v>98</v>
      </c>
      <c r="S1" s="21" t="s">
        <v>25</v>
      </c>
      <c r="T1" s="15" t="s">
        <v>34</v>
      </c>
      <c r="U1" s="20" t="s">
        <v>40</v>
      </c>
      <c r="V1" s="20" t="s">
        <v>12</v>
      </c>
      <c r="W1" s="19" t="s">
        <v>1</v>
      </c>
      <c r="X1" s="19" t="s">
        <v>16</v>
      </c>
      <c r="Y1" s="20" t="s">
        <v>10</v>
      </c>
      <c r="Z1" s="20" t="s">
        <v>11</v>
      </c>
      <c r="AA1" s="19" t="s">
        <v>0</v>
      </c>
      <c r="AB1" s="19" t="s">
        <v>3</v>
      </c>
      <c r="AC1" s="19" t="s">
        <v>132</v>
      </c>
      <c r="AD1" s="19" t="s">
        <v>2</v>
      </c>
      <c r="AE1" s="19" t="s">
        <v>14</v>
      </c>
      <c r="AF1" s="16" t="s">
        <v>6</v>
      </c>
      <c r="AG1" s="20" t="s">
        <v>103</v>
      </c>
      <c r="AH1" s="20" t="s">
        <v>104</v>
      </c>
      <c r="AI1" s="20" t="s">
        <v>105</v>
      </c>
      <c r="AJ1" s="20" t="s">
        <v>102</v>
      </c>
      <c r="AK1" s="20" t="s">
        <v>106</v>
      </c>
      <c r="AL1" s="20" t="s">
        <v>107</v>
      </c>
      <c r="AM1" s="20" t="s">
        <v>108</v>
      </c>
      <c r="AN1" s="20" t="s">
        <v>109</v>
      </c>
      <c r="AO1" s="20" t="s">
        <v>110</v>
      </c>
      <c r="AP1" s="20" t="s">
        <v>111</v>
      </c>
      <c r="AQ1" s="20" t="s">
        <v>112</v>
      </c>
      <c r="AR1" s="20" t="s">
        <v>113</v>
      </c>
      <c r="AS1" s="20" t="s">
        <v>114</v>
      </c>
      <c r="AT1" s="20" t="s">
        <v>120</v>
      </c>
      <c r="AU1" s="20" t="s">
        <v>115</v>
      </c>
      <c r="AV1" s="20" t="s">
        <v>116</v>
      </c>
      <c r="AW1" s="20" t="s">
        <v>117</v>
      </c>
      <c r="AX1" s="20" t="s">
        <v>118</v>
      </c>
      <c r="AY1" s="20" t="s">
        <v>119</v>
      </c>
      <c r="AZ1" s="20" t="s">
        <v>121</v>
      </c>
      <c r="BA1" s="20" t="s">
        <v>122</v>
      </c>
      <c r="BB1" s="20" t="s">
        <v>123</v>
      </c>
      <c r="BC1" s="20" t="s">
        <v>124</v>
      </c>
      <c r="BD1" s="20" t="s">
        <v>125</v>
      </c>
      <c r="BE1" s="14" t="s">
        <v>126</v>
      </c>
    </row>
    <row r="2" spans="1:57" ht="51" x14ac:dyDescent="0.2">
      <c r="A2" s="2">
        <v>276815</v>
      </c>
      <c r="B2" s="3" t="s">
        <v>9</v>
      </c>
      <c r="C2" s="4" t="s">
        <v>70</v>
      </c>
      <c r="D2" s="3" t="s">
        <v>71</v>
      </c>
      <c r="E2" s="3" t="s">
        <v>81</v>
      </c>
      <c r="F2" s="2" t="s">
        <v>78</v>
      </c>
      <c r="G2" s="2" t="s">
        <v>82</v>
      </c>
      <c r="I2" s="2" t="s">
        <v>79</v>
      </c>
      <c r="J2" s="2" t="s">
        <v>80</v>
      </c>
      <c r="K2" s="2" t="s">
        <v>67</v>
      </c>
      <c r="L2" s="2" t="s">
        <v>83</v>
      </c>
      <c r="M2" s="2" t="s">
        <v>84</v>
      </c>
      <c r="N2" s="17">
        <v>42231</v>
      </c>
      <c r="O2" s="5" t="str">
        <f t="shared" ref="O2" si="0">TEXT(N2,"dd mmmm yyyy")</f>
        <v>16 August 2019</v>
      </c>
      <c r="P2" s="2" t="s">
        <v>85</v>
      </c>
      <c r="Q2" s="2" t="s">
        <v>101</v>
      </c>
      <c r="R2" s="2" t="s">
        <v>86</v>
      </c>
      <c r="S2" s="6">
        <v>39327</v>
      </c>
      <c r="T2" s="5" t="str">
        <f>TEXT(S2,"dd mmmm yyyy")</f>
        <v>03 September 2011</v>
      </c>
      <c r="U2" s="3" t="s">
        <v>60</v>
      </c>
      <c r="V2" s="2" t="s">
        <v>13</v>
      </c>
      <c r="W2" s="2" t="s">
        <v>77</v>
      </c>
      <c r="X2" s="2" t="s">
        <v>76</v>
      </c>
      <c r="Y2" s="7" t="s">
        <v>91</v>
      </c>
      <c r="Z2" s="7" t="s">
        <v>92</v>
      </c>
      <c r="AE2" s="2" t="s">
        <v>37</v>
      </c>
      <c r="AF2" s="8" t="s">
        <v>7</v>
      </c>
      <c r="AG2" s="2" t="s">
        <v>95</v>
      </c>
      <c r="AH2" s="2" t="s">
        <v>94</v>
      </c>
      <c r="AI2" s="3" t="s">
        <v>96</v>
      </c>
      <c r="AJ2" s="18" t="s">
        <v>26</v>
      </c>
      <c r="AM2" s="3"/>
    </row>
    <row r="3" spans="1:57" ht="38.25" x14ac:dyDescent="0.2">
      <c r="A3" s="4"/>
      <c r="B3" s="4" t="s">
        <v>9</v>
      </c>
      <c r="C3" s="4" t="s">
        <v>70</v>
      </c>
      <c r="D3" s="9" t="s">
        <v>71</v>
      </c>
      <c r="E3" s="9" t="s">
        <v>72</v>
      </c>
      <c r="F3" s="9" t="s">
        <v>73</v>
      </c>
      <c r="G3" s="4"/>
      <c r="H3" s="4"/>
      <c r="I3" s="4"/>
      <c r="J3" s="4"/>
      <c r="K3" s="4" t="s">
        <v>74</v>
      </c>
      <c r="L3" s="2" t="s">
        <v>75</v>
      </c>
      <c r="M3" s="4" t="s">
        <v>64</v>
      </c>
      <c r="N3" s="17">
        <v>41910</v>
      </c>
      <c r="O3" s="5" t="str">
        <f>TEXT(N3,"dd mmmm yyyy")</f>
        <v>29 September 2018</v>
      </c>
      <c r="P3" s="4" t="s">
        <v>65</v>
      </c>
      <c r="Q3" s="4"/>
      <c r="R3" s="4" t="s">
        <v>87</v>
      </c>
      <c r="S3" s="6">
        <v>41907</v>
      </c>
      <c r="T3" s="5" t="str">
        <f t="shared" ref="T3" si="1">TEXT(S3,"dd mmmm yyyy")</f>
        <v>26 September 2018</v>
      </c>
      <c r="U3" s="4" t="s">
        <v>60</v>
      </c>
      <c r="V3" s="4" t="s">
        <v>13</v>
      </c>
      <c r="W3" s="4" t="s">
        <v>61</v>
      </c>
      <c r="X3" s="4" t="s">
        <v>93</v>
      </c>
      <c r="Y3" s="10">
        <v>26.87829</v>
      </c>
      <c r="Z3" s="10">
        <v>-80.187510000000003</v>
      </c>
      <c r="AA3" s="4" t="s">
        <v>62</v>
      </c>
      <c r="AB3" s="4"/>
      <c r="AC3" s="4"/>
      <c r="AD3" s="4"/>
      <c r="AE3" s="4" t="s">
        <v>97</v>
      </c>
      <c r="AF3" s="8" t="s">
        <v>7</v>
      </c>
      <c r="AG3" s="4" t="s">
        <v>66</v>
      </c>
      <c r="AI3" s="4" t="s">
        <v>88</v>
      </c>
      <c r="AJ3" s="10" t="s">
        <v>63</v>
      </c>
      <c r="AK3" s="4" t="s">
        <v>89</v>
      </c>
      <c r="AL3" s="4" t="s">
        <v>24</v>
      </c>
      <c r="AM3" s="2" t="s">
        <v>90</v>
      </c>
    </row>
    <row r="4" spans="1:57" x14ac:dyDescent="0.2">
      <c r="AJ4" s="7"/>
    </row>
    <row r="5" spans="1:57" x14ac:dyDescent="0.2">
      <c r="AJ5" s="7"/>
    </row>
    <row r="6" spans="1:57" x14ac:dyDescent="0.2">
      <c r="AJ6" s="7"/>
    </row>
    <row r="7" spans="1:57" x14ac:dyDescent="0.2">
      <c r="AJ7" s="7"/>
    </row>
    <row r="8" spans="1:57" x14ac:dyDescent="0.2">
      <c r="AJ8" s="7"/>
    </row>
    <row r="9" spans="1:57" x14ac:dyDescent="0.2">
      <c r="AJ9" s="7"/>
    </row>
    <row r="10" spans="1:57" x14ac:dyDescent="0.2">
      <c r="AJ10" s="7"/>
    </row>
    <row r="11" spans="1:57" x14ac:dyDescent="0.2">
      <c r="AJ11" s="7"/>
    </row>
    <row r="12" spans="1:57" x14ac:dyDescent="0.2">
      <c r="AJ12" s="7"/>
    </row>
  </sheetData>
  <phoneticPr fontId="5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73057-D10B-4CE4-975C-1EDF66DB120E}">
  <dimension ref="A1:BE11"/>
  <sheetViews>
    <sheetView zoomScaleNormal="100" workbookViewId="0">
      <pane ySplit="1" topLeftCell="A2" activePane="bottomLeft" state="frozen"/>
      <selection pane="bottomLeft" activeCell="AM11" sqref="AM11"/>
    </sheetView>
  </sheetViews>
  <sheetFormatPr defaultColWidth="10.625" defaultRowHeight="12.75" x14ac:dyDescent="0.2"/>
  <cols>
    <col min="1" max="1" width="10.625" style="2"/>
    <col min="2" max="2" width="18.375" style="2" customWidth="1"/>
    <col min="3" max="3" width="14.125" style="2" customWidth="1"/>
    <col min="4" max="4" width="11.125" style="2" customWidth="1"/>
    <col min="5" max="5" width="13.75" style="2" customWidth="1"/>
    <col min="6" max="6" width="11.125" style="2" customWidth="1"/>
    <col min="7" max="7" width="12.75" style="2" customWidth="1"/>
    <col min="8" max="8" width="13.75" style="2" customWidth="1"/>
    <col min="9" max="13" width="11.125" style="2" customWidth="1"/>
    <col min="14" max="14" width="16.375" style="7" customWidth="1"/>
    <col min="15" max="15" width="16.5" style="7" customWidth="1"/>
    <col min="16" max="17" width="15.875" style="2" customWidth="1"/>
    <col min="18" max="18" width="20" style="2" customWidth="1"/>
    <col min="19" max="19" width="24.375" style="11" customWidth="1"/>
    <col min="20" max="20" width="28.5" style="5" customWidth="1"/>
    <col min="21" max="21" width="10.125" style="2" customWidth="1"/>
    <col min="22" max="22" width="11.125" style="2" customWidth="1"/>
    <col min="23" max="23" width="14.375" style="2" customWidth="1"/>
    <col min="24" max="24" width="31.25" style="2" customWidth="1"/>
    <col min="25" max="25" width="18.75" style="7" customWidth="1"/>
    <col min="26" max="26" width="18.125" style="7" customWidth="1"/>
    <col min="27" max="27" width="9.875" style="2" customWidth="1"/>
    <col min="28" max="29" width="7.125" style="2" customWidth="1"/>
    <col min="30" max="30" width="9.125" style="2" customWidth="1"/>
    <col min="31" max="31" width="20.125" style="2" customWidth="1"/>
    <col min="32" max="32" width="20.625" style="2" customWidth="1"/>
    <col min="33" max="35" width="10.125" style="2" customWidth="1"/>
    <col min="36" max="36" width="7.625" style="12" customWidth="1"/>
    <col min="37" max="38" width="10.125" style="2" customWidth="1"/>
    <col min="39" max="39" width="14.375" style="2" customWidth="1"/>
    <col min="40" max="16384" width="10.625" style="2"/>
  </cols>
  <sheetData>
    <row r="1" spans="1:57" s="13" customFormat="1" ht="42.75" customHeight="1" x14ac:dyDescent="0.2">
      <c r="A1" s="19" t="s">
        <v>27</v>
      </c>
      <c r="B1" s="13" t="s">
        <v>4</v>
      </c>
      <c r="C1" s="13" t="s">
        <v>33</v>
      </c>
      <c r="D1" s="19" t="s">
        <v>29</v>
      </c>
      <c r="E1" s="19" t="s">
        <v>30</v>
      </c>
      <c r="F1" s="13" t="s">
        <v>15</v>
      </c>
      <c r="G1" s="13" t="s">
        <v>36</v>
      </c>
      <c r="H1" s="19" t="s">
        <v>31</v>
      </c>
      <c r="I1" s="19" t="s">
        <v>32</v>
      </c>
      <c r="J1" s="13" t="s">
        <v>8</v>
      </c>
      <c r="K1" s="19" t="s">
        <v>22</v>
      </c>
      <c r="L1" s="19" t="s">
        <v>21</v>
      </c>
      <c r="M1" s="19" t="s">
        <v>20</v>
      </c>
      <c r="N1" s="20" t="s">
        <v>23</v>
      </c>
      <c r="O1" s="14" t="s">
        <v>35</v>
      </c>
      <c r="P1" s="19" t="s">
        <v>5</v>
      </c>
      <c r="Q1" s="19" t="s">
        <v>100</v>
      </c>
      <c r="R1" s="19" t="s">
        <v>98</v>
      </c>
      <c r="S1" s="21" t="s">
        <v>25</v>
      </c>
      <c r="T1" s="15" t="s">
        <v>34</v>
      </c>
      <c r="U1" s="20" t="s">
        <v>40</v>
      </c>
      <c r="V1" s="20" t="s">
        <v>12</v>
      </c>
      <c r="W1" s="19" t="s">
        <v>1</v>
      </c>
      <c r="X1" s="19" t="s">
        <v>16</v>
      </c>
      <c r="Y1" s="20" t="s">
        <v>10</v>
      </c>
      <c r="Z1" s="20" t="s">
        <v>11</v>
      </c>
      <c r="AA1" s="19" t="s">
        <v>0</v>
      </c>
      <c r="AB1" s="19" t="s">
        <v>3</v>
      </c>
      <c r="AC1" s="19" t="s">
        <v>132</v>
      </c>
      <c r="AD1" s="19" t="s">
        <v>2</v>
      </c>
      <c r="AE1" s="19" t="s">
        <v>14</v>
      </c>
      <c r="AF1" s="16" t="s">
        <v>6</v>
      </c>
      <c r="AG1" s="20" t="s">
        <v>103</v>
      </c>
      <c r="AH1" s="20" t="s">
        <v>104</v>
      </c>
      <c r="AI1" s="20" t="s">
        <v>105</v>
      </c>
      <c r="AJ1" s="20" t="s">
        <v>102</v>
      </c>
      <c r="AK1" s="20" t="s">
        <v>106</v>
      </c>
      <c r="AL1" s="20" t="s">
        <v>107</v>
      </c>
      <c r="AM1" s="20" t="s">
        <v>108</v>
      </c>
      <c r="AN1" s="20" t="s">
        <v>109</v>
      </c>
      <c r="AO1" s="20" t="s">
        <v>110</v>
      </c>
      <c r="AP1" s="20" t="s">
        <v>111</v>
      </c>
      <c r="AQ1" s="20" t="s">
        <v>112</v>
      </c>
      <c r="AR1" s="20" t="s">
        <v>113</v>
      </c>
      <c r="AS1" s="20" t="s">
        <v>114</v>
      </c>
      <c r="AT1" s="20" t="s">
        <v>120</v>
      </c>
      <c r="AU1" s="20" t="s">
        <v>115</v>
      </c>
      <c r="AV1" s="20" t="s">
        <v>116</v>
      </c>
      <c r="AW1" s="20" t="s">
        <v>117</v>
      </c>
      <c r="AX1" s="20" t="s">
        <v>118</v>
      </c>
      <c r="AY1" s="20" t="s">
        <v>119</v>
      </c>
      <c r="AZ1" s="20" t="s">
        <v>121</v>
      </c>
      <c r="BA1" s="20" t="s">
        <v>122</v>
      </c>
      <c r="BB1" s="20" t="s">
        <v>123</v>
      </c>
      <c r="BC1" s="20" t="s">
        <v>124</v>
      </c>
      <c r="BD1" s="20" t="s">
        <v>125</v>
      </c>
      <c r="BE1" s="14" t="s">
        <v>126</v>
      </c>
    </row>
    <row r="2" spans="1:57" ht="140.25" x14ac:dyDescent="0.2">
      <c r="B2" s="3" t="s">
        <v>135</v>
      </c>
      <c r="C2" s="4" t="s">
        <v>152</v>
      </c>
      <c r="D2" s="3" t="s">
        <v>146</v>
      </c>
      <c r="E2" s="3" t="s">
        <v>147</v>
      </c>
      <c r="F2" s="2" t="s">
        <v>148</v>
      </c>
      <c r="K2" s="2" t="s">
        <v>149</v>
      </c>
      <c r="L2" s="2" t="s">
        <v>150</v>
      </c>
      <c r="M2" s="2" t="s">
        <v>151</v>
      </c>
      <c r="N2" s="17">
        <v>42992</v>
      </c>
      <c r="O2" s="5" t="str">
        <f t="shared" ref="O2" si="0">TEXT(N2,"dd mmmm yyyy")</f>
        <v>15 September 2021</v>
      </c>
      <c r="P2" s="2" t="s">
        <v>145</v>
      </c>
      <c r="R2" s="2" t="s">
        <v>144</v>
      </c>
      <c r="S2" s="6">
        <v>42663</v>
      </c>
      <c r="T2" s="5" t="str">
        <f>TEXT(S2,"dd mmmm yyyy")</f>
        <v>21 October 2020</v>
      </c>
      <c r="U2" s="3" t="s">
        <v>60</v>
      </c>
      <c r="V2" s="2" t="s">
        <v>13</v>
      </c>
      <c r="W2" s="2" t="s">
        <v>143</v>
      </c>
      <c r="X2" s="2" t="s">
        <v>142</v>
      </c>
      <c r="Y2" s="22">
        <v>25.10915</v>
      </c>
      <c r="Z2" s="22">
        <v>-80.425600000000003</v>
      </c>
      <c r="AE2" s="2" t="s">
        <v>141</v>
      </c>
      <c r="AF2" s="8" t="s">
        <v>7</v>
      </c>
      <c r="AG2" s="2" t="s">
        <v>139</v>
      </c>
      <c r="AH2" s="2" t="s">
        <v>24</v>
      </c>
      <c r="AI2" s="3" t="s">
        <v>140</v>
      </c>
      <c r="AJ2" s="18" t="s">
        <v>26</v>
      </c>
      <c r="AK2" s="2" t="s">
        <v>136</v>
      </c>
      <c r="AL2" s="2" t="s">
        <v>137</v>
      </c>
      <c r="AM2" s="3" t="s">
        <v>138</v>
      </c>
    </row>
    <row r="3" spans="1:57" ht="140.25" x14ac:dyDescent="0.2">
      <c r="B3" s="3" t="s">
        <v>135</v>
      </c>
      <c r="C3" s="4" t="s">
        <v>152</v>
      </c>
      <c r="D3" s="3" t="s">
        <v>146</v>
      </c>
      <c r="E3" s="3" t="s">
        <v>147</v>
      </c>
      <c r="F3" s="2" t="s">
        <v>148</v>
      </c>
      <c r="K3" s="2" t="s">
        <v>149</v>
      </c>
      <c r="L3" s="2" t="s">
        <v>150</v>
      </c>
      <c r="M3" s="2" t="s">
        <v>151</v>
      </c>
      <c r="N3" s="17">
        <v>42992</v>
      </c>
      <c r="O3" s="5" t="str">
        <f t="shared" ref="O3" si="1">TEXT(N3,"dd mmmm yyyy")</f>
        <v>15 September 2021</v>
      </c>
      <c r="P3" s="2" t="s">
        <v>145</v>
      </c>
      <c r="R3" s="2" t="s">
        <v>144</v>
      </c>
      <c r="S3" s="6">
        <v>42667</v>
      </c>
      <c r="T3" s="5" t="str">
        <f>TEXT(S3,"dd mmmm yyyy")</f>
        <v>25 October 2020</v>
      </c>
      <c r="U3" s="3" t="s">
        <v>60</v>
      </c>
      <c r="V3" s="2" t="s">
        <v>13</v>
      </c>
      <c r="W3" s="2" t="s">
        <v>143</v>
      </c>
      <c r="X3" s="2" t="s">
        <v>153</v>
      </c>
      <c r="Y3" s="22">
        <v>25.109259999999999</v>
      </c>
      <c r="Z3" s="22">
        <v>-80.427700000000002</v>
      </c>
      <c r="AE3" s="2" t="s">
        <v>141</v>
      </c>
      <c r="AF3" s="8" t="s">
        <v>7</v>
      </c>
      <c r="AG3" s="2" t="s">
        <v>139</v>
      </c>
      <c r="AH3" s="2" t="s">
        <v>24</v>
      </c>
      <c r="AI3" s="3" t="s">
        <v>140</v>
      </c>
      <c r="AJ3" s="18" t="s">
        <v>154</v>
      </c>
      <c r="AM3" s="3"/>
    </row>
    <row r="4" spans="1:57" x14ac:dyDescent="0.2">
      <c r="AJ4" s="7"/>
    </row>
    <row r="5" spans="1:57" x14ac:dyDescent="0.2">
      <c r="AJ5" s="7"/>
    </row>
    <row r="6" spans="1:57" x14ac:dyDescent="0.2">
      <c r="AJ6" s="7"/>
    </row>
    <row r="7" spans="1:57" x14ac:dyDescent="0.2">
      <c r="AJ7" s="7"/>
    </row>
    <row r="8" spans="1:57" x14ac:dyDescent="0.2">
      <c r="AJ8" s="7"/>
    </row>
    <row r="9" spans="1:57" x14ac:dyDescent="0.2">
      <c r="AJ9" s="7"/>
    </row>
    <row r="10" spans="1:57" x14ac:dyDescent="0.2">
      <c r="AJ10" s="7"/>
    </row>
    <row r="11" spans="1:57" x14ac:dyDescent="0.2">
      <c r="AJ11" s="7"/>
    </row>
  </sheetData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8C59-EE18-43D3-8F7B-AF8FDC6A75DE}">
  <dimension ref="A1:Y16"/>
  <sheetViews>
    <sheetView workbookViewId="0">
      <selection activeCell="D19" sqref="D19"/>
    </sheetView>
  </sheetViews>
  <sheetFormatPr defaultRowHeight="12.75" x14ac:dyDescent="0.2"/>
  <sheetData>
    <row r="1" spans="1:25" x14ac:dyDescent="0.2">
      <c r="A1" s="1" t="s">
        <v>69</v>
      </c>
    </row>
    <row r="2" spans="1:25" x14ac:dyDescent="0.2">
      <c r="A2" s="1" t="s">
        <v>131</v>
      </c>
    </row>
    <row r="3" spans="1:25" x14ac:dyDescent="0.2">
      <c r="A3" s="1"/>
    </row>
    <row r="4" spans="1:25" x14ac:dyDescent="0.2">
      <c r="A4" s="1" t="s">
        <v>68</v>
      </c>
    </row>
    <row r="5" spans="1:25" x14ac:dyDescent="0.2">
      <c r="A5" s="1" t="s">
        <v>133</v>
      </c>
    </row>
    <row r="6" spans="1:25" x14ac:dyDescent="0.2">
      <c r="A6" s="1" t="s">
        <v>129</v>
      </c>
    </row>
    <row r="7" spans="1:25" x14ac:dyDescent="0.2">
      <c r="A7" s="1" t="s">
        <v>134</v>
      </c>
    </row>
    <row r="8" spans="1:25" x14ac:dyDescent="0.2">
      <c r="A8" s="1"/>
    </row>
    <row r="9" spans="1:25" x14ac:dyDescent="0.2">
      <c r="A9" t="s">
        <v>99</v>
      </c>
    </row>
    <row r="11" spans="1:25" x14ac:dyDescent="0.2">
      <c r="A11" t="s">
        <v>130</v>
      </c>
    </row>
    <row r="13" spans="1:25" x14ac:dyDescent="0.2">
      <c r="A13" t="s">
        <v>127</v>
      </c>
    </row>
    <row r="14" spans="1:25" x14ac:dyDescent="0.2">
      <c r="A14" t="s">
        <v>128</v>
      </c>
    </row>
    <row r="15" spans="1:25" x14ac:dyDescent="0.2">
      <c r="A15" s="20" t="s">
        <v>103</v>
      </c>
      <c r="B15" s="20" t="s">
        <v>104</v>
      </c>
      <c r="C15" s="20" t="s">
        <v>105</v>
      </c>
      <c r="D15" s="20" t="s">
        <v>102</v>
      </c>
      <c r="E15" s="20" t="s">
        <v>106</v>
      </c>
      <c r="F15" s="20" t="s">
        <v>107</v>
      </c>
      <c r="G15" s="20" t="s">
        <v>108</v>
      </c>
      <c r="H15" s="20" t="s">
        <v>109</v>
      </c>
      <c r="I15" s="20" t="s">
        <v>110</v>
      </c>
      <c r="J15" s="20" t="s">
        <v>111</v>
      </c>
      <c r="K15" s="20" t="s">
        <v>112</v>
      </c>
      <c r="L15" s="20" t="s">
        <v>113</v>
      </c>
      <c r="M15" s="20" t="s">
        <v>114</v>
      </c>
      <c r="N15" s="20" t="s">
        <v>120</v>
      </c>
      <c r="O15" s="20" t="s">
        <v>115</v>
      </c>
      <c r="P15" s="20" t="s">
        <v>116</v>
      </c>
      <c r="Q15" s="20" t="s">
        <v>117</v>
      </c>
      <c r="R15" s="20" t="s">
        <v>118</v>
      </c>
      <c r="S15" s="20" t="s">
        <v>119</v>
      </c>
      <c r="T15" s="20" t="s">
        <v>121</v>
      </c>
      <c r="U15" s="20" t="s">
        <v>122</v>
      </c>
      <c r="V15" s="20" t="s">
        <v>123</v>
      </c>
      <c r="W15" s="20" t="s">
        <v>124</v>
      </c>
      <c r="X15" s="20" t="s">
        <v>125</v>
      </c>
      <c r="Y15" s="20" t="s">
        <v>126</v>
      </c>
    </row>
    <row r="16" spans="1:25" ht="38.25" x14ac:dyDescent="0.2">
      <c r="A16" s="20" t="s">
        <v>19</v>
      </c>
      <c r="B16" s="20" t="s">
        <v>18</v>
      </c>
      <c r="C16" s="20" t="s">
        <v>17</v>
      </c>
      <c r="D16" s="20" t="s">
        <v>28</v>
      </c>
      <c r="E16" s="20" t="s">
        <v>41</v>
      </c>
      <c r="F16" s="20" t="s">
        <v>38</v>
      </c>
      <c r="G16" s="20" t="s">
        <v>39</v>
      </c>
      <c r="H16" s="20" t="s">
        <v>42</v>
      </c>
      <c r="I16" s="20" t="s">
        <v>43</v>
      </c>
      <c r="J16" s="20" t="s">
        <v>44</v>
      </c>
      <c r="K16" s="20" t="s">
        <v>45</v>
      </c>
      <c r="L16" s="20" t="s">
        <v>46</v>
      </c>
      <c r="M16" s="20" t="s">
        <v>47</v>
      </c>
      <c r="N16" s="20" t="s">
        <v>48</v>
      </c>
      <c r="O16" s="20" t="s">
        <v>49</v>
      </c>
      <c r="P16" s="20" t="s">
        <v>50</v>
      </c>
      <c r="Q16" s="20" t="s">
        <v>51</v>
      </c>
      <c r="R16" s="20" t="s">
        <v>52</v>
      </c>
      <c r="S16" s="20" t="s">
        <v>53</v>
      </c>
      <c r="T16" s="20" t="s">
        <v>54</v>
      </c>
      <c r="U16" s="20" t="s">
        <v>55</v>
      </c>
      <c r="V16" s="20" t="s">
        <v>56</v>
      </c>
      <c r="W16" s="20" t="s">
        <v>57</v>
      </c>
      <c r="X16" s="20" t="s">
        <v>58</v>
      </c>
      <c r="Y16" s="2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plant example</vt:lpstr>
      <vt:lpstr>fungus example</vt:lpstr>
      <vt:lpstr>explanation</vt:lpstr>
    </vt:vector>
  </TitlesOfParts>
  <Company>Duke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Biology Department</dc:creator>
  <cp:lastModifiedBy>Franck, Alan</cp:lastModifiedBy>
  <cp:lastPrinted>2008-08-06T20:28:25Z</cp:lastPrinted>
  <dcterms:created xsi:type="dcterms:W3CDTF">2004-08-30T17:27:41Z</dcterms:created>
  <dcterms:modified xsi:type="dcterms:W3CDTF">2024-10-02T17:55:26Z</dcterms:modified>
</cp:coreProperties>
</file>